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data" sheetId="1" r:id="rId1"/>
    <sheet name="histogram" sheetId="2" r:id="rId2"/>
  </sheets>
  <definedNames/>
  <calcPr fullCalcOnLoad="1"/>
</workbook>
</file>

<file path=xl/sharedStrings.xml><?xml version="1.0" encoding="utf-8"?>
<sst xmlns="http://schemas.openxmlformats.org/spreadsheetml/2006/main" count="109" uniqueCount="107">
  <si>
    <t>minimum</t>
  </si>
  <si>
    <t>maximum</t>
  </si>
  <si>
    <t>N</t>
  </si>
  <si>
    <t>Difference</t>
  </si>
  <si>
    <t>Grid distance</t>
  </si>
  <si>
    <t>Bin</t>
  </si>
  <si>
    <t>Keywords</t>
  </si>
  <si>
    <t>URL at Position 1</t>
  </si>
  <si>
    <t>Trial1</t>
  </si>
  <si>
    <t>Trial2</t>
  </si>
  <si>
    <t>Average</t>
  </si>
  <si>
    <t>books</t>
  </si>
  <si>
    <t>www.barnesandnoble.com/</t>
  </si>
  <si>
    <t>ANALYSIS RESULT</t>
  </si>
  <si>
    <t>computers</t>
  </si>
  <si>
    <t>www.dell.com</t>
  </si>
  <si>
    <t>lcd</t>
  </si>
  <si>
    <t>en.wikipedia.org/wiki/Liquid_crystal_display</t>
  </si>
  <si>
    <t>N (sample size) =</t>
  </si>
  <si>
    <t>seo</t>
  </si>
  <si>
    <t>en.wikipedia.org/wiki/Search_engine_optimization</t>
  </si>
  <si>
    <t>Observed Mean   =</t>
  </si>
  <si>
    <t>viagra</t>
  </si>
  <si>
    <t>www.viagra.com/ </t>
  </si>
  <si>
    <t>Standard deviation=</t>
  </si>
  <si>
    <t>stock market</t>
  </si>
  <si>
    <t>www.nasdaq.com/</t>
  </si>
  <si>
    <t>commercial loans</t>
  </si>
  <si>
    <t>www.commercialbanc.com/</t>
  </si>
  <si>
    <t>Confidence interval of the true website average loading time average</t>
  </si>
  <si>
    <t>commercial mortgage</t>
  </si>
  <si>
    <t>en.wikipedia.org/wiki/Commercial_mortgage</t>
  </si>
  <si>
    <t>cars</t>
  </si>
  <si>
    <t>www.cars.com/</t>
  </si>
  <si>
    <t xml:space="preserve">Note: Using this calculator http://www.dimensionresearch.com/resources/calculators/conf_means.html </t>
  </si>
  <si>
    <t>travel articles</t>
  </si>
  <si>
    <t>www.travelandleisure.com/ </t>
  </si>
  <si>
    <t>mountain bike gears</t>
  </si>
  <si>
    <t>adventure.howstuffworks.com/outdoor-activities/biking/mountain-bike.htm</t>
  </si>
  <si>
    <t>9.82 seconds – 13.84 seconds</t>
  </si>
  <si>
    <t>driving crash courses</t>
  </si>
  <si>
    <t>www.apass4u.co.uk/</t>
  </si>
  <si>
    <t>women bikes</t>
  </si>
  <si>
    <t>www.teamestrogen.com/content/wsdBikes</t>
  </si>
  <si>
    <r>
      <t xml:space="preserve">Interpretation: </t>
    </r>
    <r>
      <rPr>
        <sz val="10"/>
        <color indexed="18"/>
        <rFont val="Verdana"/>
        <family val="2"/>
      </rPr>
      <t>It says that the real website average loading time of Top ranking websites in Google is lies somewhere</t>
    </r>
  </si>
  <si>
    <t>website development services</t>
  </si>
  <si>
    <t>www.bitwiselogic.com/</t>
  </si>
  <si>
    <t>buy online movies</t>
  </si>
  <si>
    <t>www.cinemanow.com/</t>
  </si>
  <si>
    <t>ppc manager</t>
  </si>
  <si>
    <t>www.websiteceo.com/ppc_management.htm</t>
  </si>
  <si>
    <t>self defense arts</t>
  </si>
  <si>
    <t>en.wikipedia.org/wiki/Martial_arts</t>
  </si>
  <si>
    <t>Statistical upper limit of website loading time computed as average + standard deviation:</t>
  </si>
  <si>
    <t>seo consultation</t>
  </si>
  <si>
    <t>rocksolidseo.com/seo-services/seo-consultation-report/seo-consultation.html</t>
  </si>
  <si>
    <t>Statistical lower limit of website loading time computed as average – standard deviation:</t>
  </si>
  <si>
    <t>professional photography lessons</t>
  </si>
  <si>
    <t>www.professionalphotography101.com/</t>
  </si>
  <si>
    <t>best cooking tips</t>
  </si>
  <si>
    <t>www.helium.com/knowledge/4748-best-cooking-tips-you-ever-got</t>
  </si>
  <si>
    <t>How to use this result:</t>
  </si>
  <si>
    <t>scuba academy</t>
  </si>
  <si>
    <t>www.academyofscuba.com/ </t>
  </si>
  <si>
    <t>Tools: http://www.numion.com/stopwatch/</t>
  </si>
  <si>
    <t>how to upgrade your laptop memory</t>
  </si>
  <si>
    <t>www.fonerbooks.com/laptop_2.htm</t>
  </si>
  <si>
    <t>1.) If your website average loading time is within 9.82 seconds to 13.84 seconds, your website loading speed is on “average”.</t>
  </si>
  <si>
    <t>learn to repair electronics</t>
  </si>
  <si>
    <t>www.repairfaq.org/sam/tshoot.htm</t>
  </si>
  <si>
    <t>2.) If it is below 9.82 seconds, then it is loading very fast, congratulations.</t>
  </si>
  <si>
    <t>archive mathematics</t>
  </si>
  <si>
    <t>arxiv.org/archive/math</t>
  </si>
  <si>
    <t>3.)  If it is above 17.98 seconds, then your website is loading slow. You need to improve more.</t>
  </si>
  <si>
    <t>where can i find cheap computers</t>
  </si>
  <si>
    <t>www.geeks.com/ </t>
  </si>
  <si>
    <t>basketball retailer</t>
  </si>
  <si>
    <t>www.freestuffgreatdeals.com/basketball.html</t>
  </si>
  <si>
    <t>film director</t>
  </si>
  <si>
    <t>en.wikipedia.org/wiki/Film_director</t>
  </si>
  <si>
    <t>career aptitude test</t>
  </si>
  <si>
    <t>www.careerexplorer.net/aptitude.asp</t>
  </si>
  <si>
    <t>Note:</t>
  </si>
  <si>
    <t>television repair service</t>
  </si>
  <si>
    <t>www.yext.com/tvrepair/</t>
  </si>
  <si>
    <t>1.) The goal is to have minize the website loading time as short as possible.</t>
  </si>
  <si>
    <t>coffee maker reviews</t>
  </si>
  <si>
    <t>www.coffee-maker-review.net/</t>
  </si>
  <si>
    <t>2.) Having them within on the average loading time ( 9.82 seconds to 13.84 seconds) is a realistic goal.</t>
  </si>
  <si>
    <t>cake recipes</t>
  </si>
  <si>
    <t>allrecipes.com/Recipes/Desserts/Cakes/Main.aspx</t>
  </si>
  <si>
    <t>buy german shepherd</t>
  </si>
  <si>
    <t>www.puppyfind.com/german+shepherd+dog.php</t>
  </si>
  <si>
    <t>References:</t>
  </si>
  <si>
    <t>tourist attractions</t>
  </si>
  <si>
    <t>www.whenwegetthere.com/</t>
  </si>
  <si>
    <t>1.) You need to read the SEO chat related article on average loading time.</t>
  </si>
  <si>
    <t>solar panels</t>
  </si>
  <si>
    <t>www.solarhome.org/</t>
  </si>
  <si>
    <t>digital cameras</t>
  </si>
  <si>
    <t>www.bhphotovideo.com/</t>
  </si>
  <si>
    <t>curtains</t>
  </si>
  <si>
    <t>www.overstock.com/Home-Garden/Curtains/6420/subcat.html</t>
  </si>
  <si>
    <t>average</t>
  </si>
  <si>
    <t>std deviation</t>
  </si>
  <si>
    <t>More</t>
  </si>
  <si>
    <t>Frequency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</si>
</sst>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8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i/>
      <sz val="10"/>
      <name val="Arial"/>
      <family val="2"/>
    </font>
    <font>
      <b/>
      <sz val="14"/>
      <name val="Verdana"/>
      <family val="2"/>
    </font>
    <font>
      <sz val="10.75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Average Website Loading Time Histogram</a:t>
            </a:r>
          </a:p>
        </c:rich>
      </c:tx>
      <c:layout>
        <c:manualLayout>
          <c:xMode val="factor"/>
          <c:yMode val="factor"/>
          <c:x val="-0.009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911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histogram!$C$8:$C$46</c:f>
              <c:strCache/>
            </c:strRef>
          </c:cat>
          <c:val>
            <c:numRef>
              <c:f>histogram!$D$8:$D$46</c:f>
              <c:numCache/>
            </c:numRef>
          </c:val>
        </c:ser>
        <c:axId val="64727775"/>
        <c:axId val="45679064"/>
      </c:barChart>
      <c:lineChart>
        <c:grouping val="standard"/>
        <c:varyColors val="0"/>
        <c:axId val="8458393"/>
        <c:axId val="9016674"/>
      </c:line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679064"/>
        <c:crosses val="autoZero"/>
        <c:auto val="1"/>
        <c:lblOffset val="100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727775"/>
        <c:crossesAt val="1"/>
        <c:crossBetween val="between"/>
        <c:dispUnits/>
      </c:valAx>
      <c:catAx>
        <c:axId val="8458393"/>
        <c:scaling>
          <c:orientation val="minMax"/>
        </c:scaling>
        <c:axPos val="b"/>
        <c:delete val="1"/>
        <c:majorTickMark val="in"/>
        <c:minorTickMark val="none"/>
        <c:tickLblPos val="nextTo"/>
        <c:crossAx val="9016674"/>
        <c:crosses val="autoZero"/>
        <c:auto val="1"/>
        <c:lblOffset val="100"/>
        <c:noMultiLvlLbl val="0"/>
      </c:catAx>
      <c:valAx>
        <c:axId val="9016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583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11</xdr:col>
      <xdr:colOff>47625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2609850" y="981075"/>
        <a:ext cx="54387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mensionresearch.com/resources/calculators/conf_means.html" TargetMode="External" /><Relationship Id="rId2" Type="http://schemas.openxmlformats.org/officeDocument/2006/relationships/hyperlink" Target="http://www.numion.com/stopwatch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1.57421875" style="1" customWidth="1"/>
    <col min="2" max="2" width="44.28125" style="1" customWidth="1"/>
    <col min="3" max="3" width="57.28125" style="1" customWidth="1"/>
    <col min="4" max="5" width="11.57421875" style="1" customWidth="1"/>
    <col min="6" max="6" width="11.57421875" style="2" customWidth="1"/>
    <col min="7" max="7" width="3.28125" style="1" customWidth="1"/>
    <col min="8" max="16384" width="11.57421875" style="1" customWidth="1"/>
  </cols>
  <sheetData>
    <row r="2" spans="1:6" ht="14.25">
      <c r="A2" s="3"/>
      <c r="B2" s="4" t="s">
        <v>6</v>
      </c>
      <c r="C2" s="5" t="s">
        <v>7</v>
      </c>
      <c r="D2" s="6" t="s">
        <v>8</v>
      </c>
      <c r="E2" s="6" t="s">
        <v>9</v>
      </c>
      <c r="F2" s="6" t="s">
        <v>10</v>
      </c>
    </row>
    <row r="3" spans="1:18" ht="14.25">
      <c r="A3" s="7">
        <v>1</v>
      </c>
      <c r="B3" s="4" t="s">
        <v>11</v>
      </c>
      <c r="C3" s="4" t="s">
        <v>12</v>
      </c>
      <c r="D3" s="8">
        <v>24.549</v>
      </c>
      <c r="E3" s="8">
        <v>19.216</v>
      </c>
      <c r="F3" s="9">
        <f aca="true" t="shared" si="0" ref="F3:F38">AVERAGE(D3:E3)</f>
        <v>21.8825</v>
      </c>
      <c r="H3" s="10" t="s">
        <v>13</v>
      </c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4.25">
      <c r="A4" s="7">
        <v>2</v>
      </c>
      <c r="B4" s="4" t="s">
        <v>14</v>
      </c>
      <c r="C4" s="4" t="s">
        <v>15</v>
      </c>
      <c r="D4" s="8">
        <v>7.706</v>
      </c>
      <c r="E4" s="8">
        <v>6.801</v>
      </c>
      <c r="F4" s="9">
        <f t="shared" si="0"/>
        <v>7.253500000000001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8" ht="14.25">
      <c r="A5" s="7">
        <v>3</v>
      </c>
      <c r="B5" s="4" t="s">
        <v>16</v>
      </c>
      <c r="C5" s="4" t="s">
        <v>17</v>
      </c>
      <c r="D5" s="8">
        <v>10.32</v>
      </c>
      <c r="E5" s="8">
        <v>7.377</v>
      </c>
      <c r="F5" s="9">
        <f t="shared" si="0"/>
        <v>8.8485</v>
      </c>
      <c r="H5" s="11" t="s">
        <v>18</v>
      </c>
      <c r="I5" s="11"/>
      <c r="J5" s="11">
        <v>36</v>
      </c>
      <c r="K5" s="11"/>
      <c r="L5" s="11"/>
      <c r="M5" s="11"/>
      <c r="N5" s="11"/>
      <c r="O5" s="11"/>
      <c r="P5" s="11"/>
      <c r="Q5" s="11"/>
      <c r="R5" s="12"/>
    </row>
    <row r="6" spans="1:18" ht="14.25">
      <c r="A6" s="7">
        <v>4</v>
      </c>
      <c r="B6" s="4" t="s">
        <v>19</v>
      </c>
      <c r="C6" s="4" t="s">
        <v>20</v>
      </c>
      <c r="D6" s="8">
        <v>8.61</v>
      </c>
      <c r="E6" s="8">
        <v>6.286</v>
      </c>
      <c r="F6" s="9">
        <f t="shared" si="0"/>
        <v>7.4479999999999995</v>
      </c>
      <c r="H6" s="11" t="s">
        <v>21</v>
      </c>
      <c r="I6" s="11"/>
      <c r="J6" s="11">
        <f>F40</f>
        <v>11.831680555555556</v>
      </c>
      <c r="K6" s="11"/>
      <c r="L6" s="11"/>
      <c r="M6" s="11"/>
      <c r="N6" s="11"/>
      <c r="O6" s="11"/>
      <c r="P6" s="11"/>
      <c r="Q6" s="11"/>
      <c r="R6" s="12"/>
    </row>
    <row r="7" spans="1:18" ht="14.25">
      <c r="A7" s="7">
        <v>5</v>
      </c>
      <c r="B7" s="4" t="s">
        <v>22</v>
      </c>
      <c r="C7" s="4" t="s">
        <v>23</v>
      </c>
      <c r="D7" s="8">
        <v>22.753</v>
      </c>
      <c r="E7" s="8">
        <v>17.911</v>
      </c>
      <c r="F7" s="9">
        <f t="shared" si="0"/>
        <v>20.332</v>
      </c>
      <c r="H7" s="11" t="s">
        <v>24</v>
      </c>
      <c r="I7" s="11"/>
      <c r="J7" s="11">
        <f>F41</f>
        <v>6.146818023698787</v>
      </c>
      <c r="K7" s="11"/>
      <c r="L7" s="11"/>
      <c r="M7" s="11"/>
      <c r="N7" s="11"/>
      <c r="O7" s="11"/>
      <c r="P7" s="11"/>
      <c r="Q7" s="11"/>
      <c r="R7" s="12"/>
    </row>
    <row r="8" spans="1:18" ht="14.25">
      <c r="A8" s="7">
        <v>6</v>
      </c>
      <c r="B8" s="4" t="s">
        <v>25</v>
      </c>
      <c r="C8" s="4" t="s">
        <v>26</v>
      </c>
      <c r="D8" s="8">
        <v>32.769</v>
      </c>
      <c r="E8" s="8">
        <v>20.625</v>
      </c>
      <c r="F8" s="9">
        <f t="shared" si="0"/>
        <v>26.697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ht="14.25">
      <c r="A9" s="7">
        <v>7</v>
      </c>
      <c r="B9" s="4" t="s">
        <v>27</v>
      </c>
      <c r="C9" s="4" t="s">
        <v>28</v>
      </c>
      <c r="D9" s="8">
        <v>16.299</v>
      </c>
      <c r="E9" s="8">
        <v>16.644</v>
      </c>
      <c r="F9" s="9">
        <f t="shared" si="0"/>
        <v>16.4715</v>
      </c>
      <c r="H9" s="10" t="s">
        <v>29</v>
      </c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4.25">
      <c r="A10" s="7">
        <v>8</v>
      </c>
      <c r="B10" s="4" t="s">
        <v>30</v>
      </c>
      <c r="C10" s="4" t="s">
        <v>31</v>
      </c>
      <c r="D10" s="8">
        <v>6.986</v>
      </c>
      <c r="E10" s="8">
        <v>6.255</v>
      </c>
      <c r="F10" s="9">
        <f t="shared" si="0"/>
        <v>6.6205</v>
      </c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4.25">
      <c r="A11" s="7">
        <v>9</v>
      </c>
      <c r="B11" s="4" t="s">
        <v>32</v>
      </c>
      <c r="C11" s="4" t="s">
        <v>33</v>
      </c>
      <c r="D11" s="8">
        <v>21.994</v>
      </c>
      <c r="E11" s="8">
        <v>20.939</v>
      </c>
      <c r="F11" s="9">
        <f t="shared" si="0"/>
        <v>21.4665</v>
      </c>
      <c r="H11" s="11" t="s">
        <v>34</v>
      </c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4.25">
      <c r="A12" s="7">
        <v>10</v>
      </c>
      <c r="B12" s="4" t="s">
        <v>35</v>
      </c>
      <c r="C12" s="4" t="s">
        <v>36</v>
      </c>
      <c r="D12" s="8">
        <v>31.302</v>
      </c>
      <c r="E12" s="8">
        <v>24.435</v>
      </c>
      <c r="F12" s="9">
        <f t="shared" si="0"/>
        <v>27.868499999999997</v>
      </c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28.5">
      <c r="A13" s="7">
        <v>11</v>
      </c>
      <c r="B13" s="4" t="s">
        <v>37</v>
      </c>
      <c r="C13" s="4" t="s">
        <v>38</v>
      </c>
      <c r="D13" s="8">
        <v>15.514</v>
      </c>
      <c r="E13" s="8">
        <v>13.76</v>
      </c>
      <c r="F13" s="9">
        <f t="shared" si="0"/>
        <v>14.637</v>
      </c>
      <c r="H13" s="10" t="s">
        <v>39</v>
      </c>
      <c r="K13" s="11"/>
      <c r="L13" s="11"/>
      <c r="M13" s="11"/>
      <c r="N13" s="11"/>
      <c r="O13" s="11"/>
      <c r="P13" s="11"/>
      <c r="Q13" s="11"/>
      <c r="R13" s="12"/>
    </row>
    <row r="14" spans="1:18" ht="14.25">
      <c r="A14" s="7">
        <v>12</v>
      </c>
      <c r="B14" s="4" t="s">
        <v>40</v>
      </c>
      <c r="C14" s="4" t="s">
        <v>41</v>
      </c>
      <c r="D14" s="8">
        <v>10.26</v>
      </c>
      <c r="E14" s="8">
        <v>8.32</v>
      </c>
      <c r="F14" s="9">
        <f t="shared" si="0"/>
        <v>9.29</v>
      </c>
      <c r="R14" s="12"/>
    </row>
    <row r="15" spans="1:18" ht="14.25">
      <c r="A15" s="7">
        <v>13</v>
      </c>
      <c r="B15" s="4" t="s">
        <v>42</v>
      </c>
      <c r="C15" s="4" t="s">
        <v>43</v>
      </c>
      <c r="D15" s="8">
        <v>6.82</v>
      </c>
      <c r="E15" s="8">
        <v>8.205</v>
      </c>
      <c r="F15" s="9">
        <f t="shared" si="0"/>
        <v>7.5125</v>
      </c>
      <c r="H15" s="10" t="s">
        <v>44</v>
      </c>
      <c r="I15" s="11"/>
      <c r="J15" s="11"/>
      <c r="K15" s="11"/>
      <c r="L15" s="11"/>
      <c r="M15" s="11"/>
      <c r="N15" s="11"/>
      <c r="O15" s="11"/>
      <c r="P15" s="11"/>
      <c r="Q15" s="11"/>
      <c r="R15" s="12"/>
    </row>
    <row r="16" spans="1:18" ht="14.25">
      <c r="A16" s="7">
        <v>14</v>
      </c>
      <c r="B16" s="4" t="s">
        <v>45</v>
      </c>
      <c r="C16" s="4" t="s">
        <v>46</v>
      </c>
      <c r="D16" s="8">
        <v>8.252</v>
      </c>
      <c r="E16" s="8">
        <v>5.23</v>
      </c>
      <c r="F16" s="9">
        <f t="shared" si="0"/>
        <v>6.7410000000000005</v>
      </c>
      <c r="H16" s="11" t="s">
        <v>39</v>
      </c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pans="1:18" ht="14.25">
      <c r="A17" s="7">
        <v>15</v>
      </c>
      <c r="B17" s="4" t="s">
        <v>47</v>
      </c>
      <c r="C17" s="4" t="s">
        <v>48</v>
      </c>
      <c r="D17" s="8">
        <v>8.794</v>
      </c>
      <c r="E17" s="8">
        <v>7.695</v>
      </c>
      <c r="F17" s="9">
        <f t="shared" si="0"/>
        <v>8.2445</v>
      </c>
      <c r="Q17" s="11"/>
      <c r="R17" s="12"/>
    </row>
    <row r="18" spans="1:18" ht="14.25">
      <c r="A18" s="7">
        <v>16</v>
      </c>
      <c r="B18" s="4" t="s">
        <v>49</v>
      </c>
      <c r="C18" s="4" t="s">
        <v>50</v>
      </c>
      <c r="D18" s="8">
        <v>5.346</v>
      </c>
      <c r="E18" s="8">
        <v>4.412</v>
      </c>
      <c r="F18" s="9">
        <f t="shared" si="0"/>
        <v>4.879</v>
      </c>
      <c r="Q18" s="11"/>
      <c r="R18" s="12"/>
    </row>
    <row r="19" spans="1:18" ht="14.25">
      <c r="A19" s="7">
        <v>17</v>
      </c>
      <c r="B19" s="4" t="s">
        <v>51</v>
      </c>
      <c r="C19" s="4" t="s">
        <v>52</v>
      </c>
      <c r="D19" s="8">
        <v>15.23</v>
      </c>
      <c r="E19" s="8">
        <v>14.207</v>
      </c>
      <c r="F19" s="9">
        <f t="shared" si="0"/>
        <v>14.7185</v>
      </c>
      <c r="H19" s="11" t="s">
        <v>53</v>
      </c>
      <c r="I19" s="11"/>
      <c r="J19" s="11"/>
      <c r="K19" s="11"/>
      <c r="L19" s="11"/>
      <c r="M19" s="11"/>
      <c r="N19" s="11"/>
      <c r="O19" s="11"/>
      <c r="P19" s="11">
        <f>F40+F41</f>
        <v>17.978498579254342</v>
      </c>
      <c r="Q19" s="11"/>
      <c r="R19" s="12"/>
    </row>
    <row r="20" spans="1:18" ht="28.5">
      <c r="A20" s="7">
        <v>18</v>
      </c>
      <c r="B20" s="4" t="s">
        <v>54</v>
      </c>
      <c r="C20" s="4" t="s">
        <v>55</v>
      </c>
      <c r="D20" s="8">
        <v>6.432</v>
      </c>
      <c r="E20" s="8">
        <v>6.52</v>
      </c>
      <c r="F20" s="9">
        <f t="shared" si="0"/>
        <v>6.476</v>
      </c>
      <c r="H20" s="11" t="s">
        <v>56</v>
      </c>
      <c r="I20" s="11"/>
      <c r="J20" s="11"/>
      <c r="K20" s="11"/>
      <c r="L20" s="11"/>
      <c r="M20" s="11"/>
      <c r="N20" s="11"/>
      <c r="O20" s="11"/>
      <c r="P20" s="11">
        <f>F40-F41</f>
        <v>5.684862531856769</v>
      </c>
      <c r="Q20" s="11"/>
      <c r="R20" s="12"/>
    </row>
    <row r="21" spans="1:18" ht="14.25">
      <c r="A21" s="7">
        <v>19</v>
      </c>
      <c r="B21" s="4" t="s">
        <v>57</v>
      </c>
      <c r="C21" s="4" t="s">
        <v>58</v>
      </c>
      <c r="D21" s="8">
        <v>16.11</v>
      </c>
      <c r="E21" s="8">
        <v>14.628</v>
      </c>
      <c r="F21" s="9">
        <f t="shared" si="0"/>
        <v>15.369</v>
      </c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ht="28.5">
      <c r="A22" s="7">
        <v>20</v>
      </c>
      <c r="B22" s="4" t="s">
        <v>59</v>
      </c>
      <c r="C22" s="4" t="s">
        <v>60</v>
      </c>
      <c r="D22" s="8">
        <v>16.489</v>
      </c>
      <c r="E22" s="8">
        <v>12.77</v>
      </c>
      <c r="F22" s="9">
        <f t="shared" si="0"/>
        <v>14.6295</v>
      </c>
      <c r="H22" s="10" t="s">
        <v>61</v>
      </c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ht="14.25">
      <c r="A23" s="7">
        <v>21</v>
      </c>
      <c r="B23" s="4" t="s">
        <v>62</v>
      </c>
      <c r="C23" s="4" t="s">
        <v>63</v>
      </c>
      <c r="D23" s="8">
        <v>9.404</v>
      </c>
      <c r="E23" s="8">
        <v>8.631</v>
      </c>
      <c r="F23" s="9">
        <f t="shared" si="0"/>
        <v>9.0175</v>
      </c>
      <c r="H23" s="11" t="s">
        <v>64</v>
      </c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pans="1:18" ht="14.25">
      <c r="A24" s="7">
        <v>22</v>
      </c>
      <c r="B24" s="4" t="s">
        <v>65</v>
      </c>
      <c r="C24" s="4" t="s">
        <v>66</v>
      </c>
      <c r="D24" s="8">
        <v>12.372</v>
      </c>
      <c r="E24" s="8">
        <v>9.38</v>
      </c>
      <c r="F24" s="9">
        <f t="shared" si="0"/>
        <v>10.876000000000001</v>
      </c>
      <c r="H24" s="11" t="s">
        <v>67</v>
      </c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1:18" ht="14.25">
      <c r="A25" s="7">
        <v>23</v>
      </c>
      <c r="B25" s="4" t="s">
        <v>68</v>
      </c>
      <c r="C25" s="4" t="s">
        <v>69</v>
      </c>
      <c r="D25" s="8">
        <v>9.17</v>
      </c>
      <c r="E25" s="8">
        <v>10.964</v>
      </c>
      <c r="F25" s="9">
        <f t="shared" si="0"/>
        <v>10.067</v>
      </c>
      <c r="H25" s="11" t="s">
        <v>70</v>
      </c>
      <c r="I25" s="11"/>
      <c r="J25" s="11"/>
      <c r="K25" s="11"/>
      <c r="L25" s="11"/>
      <c r="M25" s="11"/>
      <c r="N25" s="11"/>
      <c r="O25" s="11"/>
      <c r="P25" s="11"/>
      <c r="Q25" s="11"/>
      <c r="R25" s="12"/>
    </row>
    <row r="26" spans="1:18" ht="14.25">
      <c r="A26" s="7">
        <v>24</v>
      </c>
      <c r="B26" s="4" t="s">
        <v>71</v>
      </c>
      <c r="C26" s="4" t="s">
        <v>72</v>
      </c>
      <c r="D26" s="8">
        <v>3.288</v>
      </c>
      <c r="E26" s="8">
        <v>3.23</v>
      </c>
      <c r="F26" s="9">
        <f t="shared" si="0"/>
        <v>3.259</v>
      </c>
      <c r="H26" s="11" t="s">
        <v>73</v>
      </c>
      <c r="I26" s="11"/>
      <c r="J26" s="11"/>
      <c r="K26" s="11"/>
      <c r="L26" s="11"/>
      <c r="M26" s="11"/>
      <c r="N26" s="11"/>
      <c r="O26" s="11"/>
      <c r="P26" s="11"/>
      <c r="Q26" s="11"/>
      <c r="R26" s="12"/>
    </row>
    <row r="27" spans="1:18" ht="14.25">
      <c r="A27" s="7">
        <v>25</v>
      </c>
      <c r="B27" s="4" t="s">
        <v>74</v>
      </c>
      <c r="C27" s="4" t="s">
        <v>75</v>
      </c>
      <c r="D27" s="8">
        <v>20.957</v>
      </c>
      <c r="E27" s="8">
        <v>16.877</v>
      </c>
      <c r="F27" s="9">
        <f t="shared" si="0"/>
        <v>18.917</v>
      </c>
      <c r="I27" s="11"/>
      <c r="J27" s="11"/>
      <c r="K27" s="11"/>
      <c r="L27" s="11"/>
      <c r="M27" s="11"/>
      <c r="N27" s="11"/>
      <c r="O27" s="11"/>
      <c r="P27" s="11"/>
      <c r="Q27" s="11"/>
      <c r="R27" s="12"/>
    </row>
    <row r="28" spans="1:18" ht="14.25">
      <c r="A28" s="7">
        <v>26</v>
      </c>
      <c r="B28" s="4" t="s">
        <v>76</v>
      </c>
      <c r="C28" s="4" t="s">
        <v>77</v>
      </c>
      <c r="D28" s="8">
        <v>14.71</v>
      </c>
      <c r="E28" s="8">
        <v>14.123</v>
      </c>
      <c r="F28" s="9">
        <f t="shared" si="0"/>
        <v>14.4165</v>
      </c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pans="1:18" ht="14.25">
      <c r="A29" s="7">
        <v>27</v>
      </c>
      <c r="B29" s="4" t="s">
        <v>78</v>
      </c>
      <c r="C29" s="4" t="s">
        <v>79</v>
      </c>
      <c r="D29" s="8">
        <v>6.614</v>
      </c>
      <c r="E29" s="8">
        <v>6.704</v>
      </c>
      <c r="F29" s="9">
        <f t="shared" si="0"/>
        <v>6.659</v>
      </c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1:18" ht="14.25">
      <c r="A30" s="7">
        <v>28</v>
      </c>
      <c r="B30" s="4" t="s">
        <v>80</v>
      </c>
      <c r="C30" s="4" t="s">
        <v>81</v>
      </c>
      <c r="D30" s="8">
        <v>9.193</v>
      </c>
      <c r="E30" s="8">
        <v>8.903</v>
      </c>
      <c r="F30" s="9">
        <f t="shared" si="0"/>
        <v>9.048</v>
      </c>
      <c r="H30" s="11" t="s">
        <v>82</v>
      </c>
      <c r="I30" s="11"/>
      <c r="J30" s="11"/>
      <c r="K30" s="11"/>
      <c r="L30" s="11"/>
      <c r="M30" s="11"/>
      <c r="N30" s="11"/>
      <c r="O30" s="11"/>
      <c r="P30" s="11"/>
      <c r="Q30" s="11"/>
      <c r="R30" s="12"/>
    </row>
    <row r="31" spans="1:18" ht="14.25">
      <c r="A31" s="7">
        <v>29</v>
      </c>
      <c r="B31" s="4" t="s">
        <v>83</v>
      </c>
      <c r="C31" s="4" t="s">
        <v>84</v>
      </c>
      <c r="D31" s="8">
        <v>7.136</v>
      </c>
      <c r="E31" s="8">
        <v>5.62</v>
      </c>
      <c r="F31" s="9">
        <f t="shared" si="0"/>
        <v>6.378</v>
      </c>
      <c r="H31" s="11" t="s">
        <v>85</v>
      </c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14.25">
      <c r="A32" s="7">
        <v>30</v>
      </c>
      <c r="B32" s="4" t="s">
        <v>86</v>
      </c>
      <c r="C32" s="4" t="s">
        <v>87</v>
      </c>
      <c r="D32" s="8">
        <v>15.507</v>
      </c>
      <c r="E32" s="8">
        <v>12.425</v>
      </c>
      <c r="F32" s="9">
        <f t="shared" si="0"/>
        <v>13.966000000000001</v>
      </c>
      <c r="H32" s="11" t="s">
        <v>88</v>
      </c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ht="14.25">
      <c r="A33" s="7">
        <v>31</v>
      </c>
      <c r="B33" s="4" t="s">
        <v>89</v>
      </c>
      <c r="C33" s="4" t="s">
        <v>90</v>
      </c>
      <c r="D33" s="8">
        <v>9.841</v>
      </c>
      <c r="E33" s="8">
        <v>9.89</v>
      </c>
      <c r="F33" s="9">
        <f t="shared" si="0"/>
        <v>9.8655</v>
      </c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1:18" ht="14.25">
      <c r="A34" s="7">
        <v>32</v>
      </c>
      <c r="B34" s="4" t="s">
        <v>91</v>
      </c>
      <c r="C34" s="4" t="s">
        <v>92</v>
      </c>
      <c r="D34" s="8">
        <v>3.727</v>
      </c>
      <c r="E34" s="8">
        <v>3.92</v>
      </c>
      <c r="F34" s="9">
        <f t="shared" si="0"/>
        <v>3.8235</v>
      </c>
      <c r="H34" s="11" t="s">
        <v>93</v>
      </c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 ht="14.25">
      <c r="A35" s="7">
        <v>33</v>
      </c>
      <c r="B35" s="4" t="s">
        <v>94</v>
      </c>
      <c r="C35" s="4" t="s">
        <v>95</v>
      </c>
      <c r="D35" s="8">
        <v>8.335</v>
      </c>
      <c r="E35" s="8">
        <v>6.841</v>
      </c>
      <c r="F35" s="9">
        <f t="shared" si="0"/>
        <v>7.588000000000001</v>
      </c>
      <c r="H35" s="11" t="s">
        <v>96</v>
      </c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1:18" ht="14.25">
      <c r="A36" s="7">
        <v>34</v>
      </c>
      <c r="B36" s="4" t="s">
        <v>97</v>
      </c>
      <c r="C36" s="4" t="s">
        <v>98</v>
      </c>
      <c r="D36" s="8">
        <v>11.157</v>
      </c>
      <c r="E36" s="8">
        <v>8.168</v>
      </c>
      <c r="F36" s="9">
        <f t="shared" si="0"/>
        <v>9.6625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pans="1:18" ht="14.25">
      <c r="A37" s="7">
        <v>35</v>
      </c>
      <c r="B37" s="4" t="s">
        <v>99</v>
      </c>
      <c r="C37" s="4" t="s">
        <v>100</v>
      </c>
      <c r="D37" s="8">
        <v>12.435</v>
      </c>
      <c r="E37" s="8">
        <v>13.188</v>
      </c>
      <c r="F37" s="9">
        <f t="shared" si="0"/>
        <v>12.8115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1:18" ht="28.5">
      <c r="A38" s="7">
        <v>36</v>
      </c>
      <c r="B38" s="4" t="s">
        <v>101</v>
      </c>
      <c r="C38" s="4" t="s">
        <v>102</v>
      </c>
      <c r="D38" s="8">
        <v>13.188</v>
      </c>
      <c r="E38" s="8">
        <v>11.212</v>
      </c>
      <c r="F38" s="9">
        <f t="shared" si="0"/>
        <v>12.2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40" spans="5:6" ht="12.75">
      <c r="E40" s="1" t="s">
        <v>103</v>
      </c>
      <c r="F40" s="2">
        <f>AVERAGE(F3:F38)</f>
        <v>11.831680555555556</v>
      </c>
    </row>
    <row r="41" spans="5:6" ht="12.75">
      <c r="E41" s="1" t="s">
        <v>104</v>
      </c>
      <c r="F41" s="2">
        <f>STDEV(F3:F38)</f>
        <v>6.146818023698787</v>
      </c>
    </row>
  </sheetData>
  <sheetProtection selectLockedCells="1" selectUnlockedCells="1"/>
  <hyperlinks>
    <hyperlink ref="H11" r:id="rId1" display="http://www.dimensionresearch.com/resources/calculators/conf_means.html"/>
    <hyperlink ref="H23" r:id="rId2" display="http://www.numion.com/stopwatch/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46"/>
  <sheetViews>
    <sheetView workbookViewId="0" topLeftCell="A1">
      <selection activeCell="O25" sqref="O25"/>
    </sheetView>
  </sheetViews>
  <sheetFormatPr defaultColWidth="9.140625" defaultRowHeight="12.75"/>
  <cols>
    <col min="1" max="1" width="4.28125" style="15" customWidth="1"/>
    <col min="2" max="2" width="11.57421875" style="13" customWidth="1"/>
    <col min="3" max="3" width="11.57421875" style="14" customWidth="1"/>
    <col min="4" max="16384" width="11.57421875" style="15" customWidth="1"/>
  </cols>
  <sheetData>
    <row r="2" spans="2:3" ht="12.75">
      <c r="B2" s="13" t="s">
        <v>0</v>
      </c>
      <c r="C2" s="14">
        <f>MIN(data!F3:F38)</f>
        <v>3.259</v>
      </c>
    </row>
    <row r="3" spans="2:3" ht="12.75">
      <c r="B3" s="13" t="s">
        <v>1</v>
      </c>
      <c r="C3" s="14">
        <f>MAX(data!F3:F38)</f>
        <v>27.868499999999997</v>
      </c>
    </row>
    <row r="4" spans="2:3" ht="12.75">
      <c r="B4" s="13" t="s">
        <v>2</v>
      </c>
      <c r="C4" s="14">
        <v>36</v>
      </c>
    </row>
    <row r="5" spans="2:3" ht="12.75">
      <c r="B5" s="13" t="s">
        <v>3</v>
      </c>
      <c r="C5" s="14">
        <f>C3-C2</f>
        <v>24.609499999999997</v>
      </c>
    </row>
    <row r="6" spans="2:3" ht="13.5" thickBot="1">
      <c r="B6" s="13" t="s">
        <v>4</v>
      </c>
      <c r="C6" s="14">
        <f>C5/C4</f>
        <v>0.6835972222222222</v>
      </c>
    </row>
    <row r="7" spans="2:4" ht="12.75">
      <c r="B7" s="13" t="s">
        <v>5</v>
      </c>
      <c r="C7" s="19" t="s">
        <v>5</v>
      </c>
      <c r="D7" s="19" t="s">
        <v>106</v>
      </c>
    </row>
    <row r="8" spans="2:4" ht="12.75">
      <c r="B8" s="13">
        <v>3</v>
      </c>
      <c r="C8" s="16">
        <v>3</v>
      </c>
      <c r="D8" s="17">
        <v>0</v>
      </c>
    </row>
    <row r="9" spans="2:4" ht="12.75">
      <c r="B9" s="13">
        <v>3.68</v>
      </c>
      <c r="C9" s="16">
        <v>3.68</v>
      </c>
      <c r="D9" s="17">
        <v>1</v>
      </c>
    </row>
    <row r="10" spans="2:4" ht="12.75">
      <c r="B10" s="13">
        <v>4.36</v>
      </c>
      <c r="C10" s="16">
        <v>4.36</v>
      </c>
      <c r="D10" s="17">
        <v>1</v>
      </c>
    </row>
    <row r="11" spans="2:4" ht="12.75">
      <c r="B11" s="13">
        <v>5.04</v>
      </c>
      <c r="C11" s="16">
        <v>5.04</v>
      </c>
      <c r="D11" s="17">
        <v>1</v>
      </c>
    </row>
    <row r="12" spans="2:4" ht="12.75">
      <c r="B12" s="13">
        <v>5.72</v>
      </c>
      <c r="C12" s="16">
        <v>5.72</v>
      </c>
      <c r="D12" s="17">
        <v>0</v>
      </c>
    </row>
    <row r="13" spans="2:4" ht="12.75">
      <c r="B13" s="13">
        <v>6.4</v>
      </c>
      <c r="C13" s="16">
        <v>6.4</v>
      </c>
      <c r="D13" s="17">
        <v>1</v>
      </c>
    </row>
    <row r="14" spans="2:4" ht="12.75">
      <c r="B14" s="13">
        <v>7.08</v>
      </c>
      <c r="C14" s="16">
        <v>7.08</v>
      </c>
      <c r="D14" s="17">
        <v>4</v>
      </c>
    </row>
    <row r="15" spans="2:4" ht="12.75">
      <c r="B15" s="13">
        <v>7.76</v>
      </c>
      <c r="C15" s="16">
        <v>7.76</v>
      </c>
      <c r="D15" s="17">
        <v>4</v>
      </c>
    </row>
    <row r="16" spans="2:4" ht="12.75">
      <c r="B16" s="13">
        <v>8.44</v>
      </c>
      <c r="C16" s="16">
        <v>8.44</v>
      </c>
      <c r="D16" s="17">
        <v>1</v>
      </c>
    </row>
    <row r="17" spans="2:4" ht="12.75">
      <c r="B17" s="13">
        <v>9.12</v>
      </c>
      <c r="C17" s="16">
        <v>9.12</v>
      </c>
      <c r="D17" s="17">
        <v>3</v>
      </c>
    </row>
    <row r="18" spans="2:4" ht="12.75">
      <c r="B18" s="13">
        <v>9.8</v>
      </c>
      <c r="C18" s="16">
        <v>9.8</v>
      </c>
      <c r="D18" s="17">
        <v>2</v>
      </c>
    </row>
    <row r="19" spans="2:4" ht="12.75">
      <c r="B19" s="13">
        <v>10.48</v>
      </c>
      <c r="C19" s="16">
        <v>10.48</v>
      </c>
      <c r="D19" s="17">
        <v>2</v>
      </c>
    </row>
    <row r="20" spans="2:4" ht="12.75">
      <c r="B20" s="13">
        <v>11.16</v>
      </c>
      <c r="C20" s="16">
        <v>11.16</v>
      </c>
      <c r="D20" s="17">
        <v>1</v>
      </c>
    </row>
    <row r="21" spans="2:4" ht="12.75">
      <c r="B21" s="13">
        <v>11.84</v>
      </c>
      <c r="C21" s="16">
        <v>11.84</v>
      </c>
      <c r="D21" s="17">
        <v>0</v>
      </c>
    </row>
    <row r="22" spans="2:4" ht="12.75">
      <c r="B22" s="13">
        <v>12.52</v>
      </c>
      <c r="C22" s="16">
        <v>12.52</v>
      </c>
      <c r="D22" s="17">
        <v>1</v>
      </c>
    </row>
    <row r="23" spans="2:4" ht="12.75">
      <c r="B23" s="13">
        <v>13.2</v>
      </c>
      <c r="C23" s="16">
        <v>13.2</v>
      </c>
      <c r="D23" s="17">
        <v>1</v>
      </c>
    </row>
    <row r="24" spans="2:4" ht="12.75">
      <c r="B24" s="13">
        <v>13.88</v>
      </c>
      <c r="C24" s="16">
        <v>13.88</v>
      </c>
      <c r="D24" s="17">
        <v>0</v>
      </c>
    </row>
    <row r="25" spans="2:4" ht="12.75">
      <c r="B25" s="13">
        <v>14.56</v>
      </c>
      <c r="C25" s="16">
        <v>14.56</v>
      </c>
      <c r="D25" s="17">
        <v>2</v>
      </c>
    </row>
    <row r="26" spans="2:4" ht="12.75">
      <c r="B26" s="13">
        <v>15.24</v>
      </c>
      <c r="C26" s="16">
        <v>15.24</v>
      </c>
      <c r="D26" s="17">
        <v>3</v>
      </c>
    </row>
    <row r="27" spans="2:4" ht="12.75">
      <c r="B27" s="13">
        <v>15.92</v>
      </c>
      <c r="C27" s="16">
        <v>15.92</v>
      </c>
      <c r="D27" s="17">
        <v>1</v>
      </c>
    </row>
    <row r="28" spans="2:4" ht="12.75">
      <c r="B28" s="13">
        <v>16.6</v>
      </c>
      <c r="C28" s="16">
        <v>16.6</v>
      </c>
      <c r="D28" s="17">
        <v>1</v>
      </c>
    </row>
    <row r="29" spans="2:4" ht="12.75">
      <c r="B29" s="13">
        <v>17.28</v>
      </c>
      <c r="C29" s="16">
        <v>17.28</v>
      </c>
      <c r="D29" s="17">
        <v>0</v>
      </c>
    </row>
    <row r="30" spans="2:4" ht="12.75">
      <c r="B30" s="13">
        <v>17.96</v>
      </c>
      <c r="C30" s="16">
        <v>17.96</v>
      </c>
      <c r="D30" s="17">
        <v>0</v>
      </c>
    </row>
    <row r="31" spans="2:4" ht="12.75">
      <c r="B31" s="13">
        <v>18.64</v>
      </c>
      <c r="C31" s="16">
        <v>18.64</v>
      </c>
      <c r="D31" s="17">
        <v>0</v>
      </c>
    </row>
    <row r="32" spans="2:4" ht="12.75">
      <c r="B32" s="13">
        <v>19.32</v>
      </c>
      <c r="C32" s="16">
        <v>19.32</v>
      </c>
      <c r="D32" s="17">
        <v>1</v>
      </c>
    </row>
    <row r="33" spans="2:4" ht="12.75">
      <c r="B33" s="13">
        <v>20</v>
      </c>
      <c r="C33" s="16">
        <v>20</v>
      </c>
      <c r="D33" s="17">
        <v>0</v>
      </c>
    </row>
    <row r="34" spans="2:4" ht="12.75">
      <c r="B34" s="13">
        <v>20.68</v>
      </c>
      <c r="C34" s="16">
        <v>20.68</v>
      </c>
      <c r="D34" s="17">
        <v>1</v>
      </c>
    </row>
    <row r="35" spans="2:4" ht="12.75">
      <c r="B35" s="13">
        <v>21.36</v>
      </c>
      <c r="C35" s="16">
        <v>21.36</v>
      </c>
      <c r="D35" s="17">
        <v>0</v>
      </c>
    </row>
    <row r="36" spans="2:4" ht="12.75">
      <c r="B36" s="13">
        <v>22.04</v>
      </c>
      <c r="C36" s="16">
        <v>22.04</v>
      </c>
      <c r="D36" s="17">
        <v>2</v>
      </c>
    </row>
    <row r="37" spans="2:4" ht="12.75">
      <c r="B37" s="13">
        <v>22.72</v>
      </c>
      <c r="C37" s="16">
        <v>22.72</v>
      </c>
      <c r="D37" s="17">
        <v>0</v>
      </c>
    </row>
    <row r="38" spans="2:4" ht="12.75">
      <c r="B38" s="13">
        <v>23.4</v>
      </c>
      <c r="C38" s="16">
        <v>23.4</v>
      </c>
      <c r="D38" s="17">
        <v>0</v>
      </c>
    </row>
    <row r="39" spans="2:4" ht="12.75">
      <c r="B39" s="13">
        <v>24.08</v>
      </c>
      <c r="C39" s="16">
        <v>24.08</v>
      </c>
      <c r="D39" s="17">
        <v>0</v>
      </c>
    </row>
    <row r="40" spans="2:4" ht="12.75">
      <c r="B40" s="13">
        <v>24.76</v>
      </c>
      <c r="C40" s="16">
        <v>24.76</v>
      </c>
      <c r="D40" s="17">
        <v>0</v>
      </c>
    </row>
    <row r="41" spans="2:4" ht="12.75">
      <c r="B41" s="13">
        <v>25.44</v>
      </c>
      <c r="C41" s="16">
        <v>25.44</v>
      </c>
      <c r="D41" s="17">
        <v>0</v>
      </c>
    </row>
    <row r="42" spans="2:4" ht="12.75">
      <c r="B42" s="13">
        <v>26.12</v>
      </c>
      <c r="C42" s="16">
        <v>26.12</v>
      </c>
      <c r="D42" s="17">
        <v>0</v>
      </c>
    </row>
    <row r="43" spans="2:4" ht="12.75">
      <c r="B43" s="13">
        <v>26.8</v>
      </c>
      <c r="C43" s="16">
        <v>26.8</v>
      </c>
      <c r="D43" s="17">
        <v>1</v>
      </c>
    </row>
    <row r="44" spans="2:4" ht="12.75">
      <c r="B44" s="13">
        <v>27.48</v>
      </c>
      <c r="C44" s="16">
        <v>27.48</v>
      </c>
      <c r="D44" s="17">
        <v>0</v>
      </c>
    </row>
    <row r="45" spans="2:4" ht="12.75">
      <c r="B45" s="13">
        <v>28.16</v>
      </c>
      <c r="C45" s="16">
        <v>28.16</v>
      </c>
      <c r="D45" s="17">
        <v>1</v>
      </c>
    </row>
    <row r="46" spans="3:4" ht="13.5" thickBot="1">
      <c r="C46" s="18" t="s">
        <v>105</v>
      </c>
      <c r="D46" s="1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Codex-M</cp:lastModifiedBy>
  <dcterms:modified xsi:type="dcterms:W3CDTF">2010-03-23T06:08:34Z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